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mc:AlternateContent xmlns:mc="http://schemas.openxmlformats.org/markup-compatibility/2006">
    <mc:Choice Requires="x15">
      <x15ac:absPath xmlns:x15ac="http://schemas.microsoft.com/office/spreadsheetml/2010/11/ac" url="\\192.168.0.3\общая\Майманова О.А\пакет документов для займа\"/>
    </mc:Choice>
  </mc:AlternateContent>
  <bookViews>
    <workbookView xWindow="0" yWindow="0" windowWidth="28800" windowHeight="12330"/>
  </bookViews>
  <sheets>
    <sheet name="ТЭО" sheetId="11" r:id="rId1"/>
    <sheet name="ТЭО (Пример))" sheetId="13" r:id="rId2"/>
  </sheets>
  <externalReferences>
    <externalReference r:id="rId3"/>
  </externalReferences>
  <definedNames>
    <definedName name="_xlnm._FilterDatabase" localSheetId="0" hidden="1">ТЭО!$A$7:$D$15</definedName>
    <definedName name="_xlnm._FilterDatabase" localSheetId="1" hidden="1">'ТЭО (Пример))'!$A$4:$D$12</definedName>
    <definedName name="КодПодразделений">OFFSET(#REF!,MATCH(#REF!,#REF!,0)-1,1,COUNTIF(#REF!,#REF!),1)</definedName>
    <definedName name="МР">#REF!</definedName>
    <definedName name="НП">OFFSET(#REF!,MATCH(#REF!,#REF!,0)-1,1,COUNTIF(#REF!,#REF!),1)</definedName>
    <definedName name="НП2">OFFSET(#REF!,MATCH(#REF!,#REF!,0)-1,1,COUNTIF(#REF!,#REF!),1)</definedName>
    <definedName name="НП3">OFFSET(#REF!,MATCH(#REF!,#REF!,0)-1,1,COUNTIF(#REF!,#REF!),1)</definedName>
    <definedName name="НПрукАР">OFFSET(#REF!,MATCH(#REF!,#REF!,0)-1,1,COUNTIF(#REF!,#REF!),1)</definedName>
    <definedName name="НПрукФА">OFFSET(#REF!,MATCH(#REF!,#REF!,0)-1,1,COUNTIF(#REF!,#REF!),1)</definedName>
    <definedName name="_xlnm.Print_Area" localSheetId="0">ТЭО!$A$1:$C$60</definedName>
    <definedName name="_xlnm.Print_Area" localSheetId="1">'ТЭО (Пример))'!$A$1:$C$58</definedName>
    <definedName name="ставка">OFFSET([1]Продукты!$A$1,MATCH(CONCATENATE([1]Заявка!$E$10," - ",[1]Заявка!$E$11),[1]Продукты!$U:$U,0)-1,3,COUNTIF([1]Продукты!$U:$U,CONCATENATE([1]Заявка!$E$10," - ",[1]Заявка!$E$11)),3)</definedName>
    <definedName name="Цель" localSheetId="0">OFFSET([1]Продукты!$A$1,MATCH([1]Заявка!$E$10,[1]Продукты!$A:$A,0)-1,2,COUNTIF([1]Продукты!$A:$A,[1]Заявка!$E$10),1)</definedName>
    <definedName name="Цель" localSheetId="1">OFFSET([1]Продукты!$A$1,MATCH([1]Заявка!$E$10,[1]Продукты!$A:$A,0)-1,2,COUNTIF([1]Продукты!$A:$A,[1]Заявка!$E$10),1)</definedName>
    <definedName name="Цель">#REF!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0" i="13" l="1"/>
  <c r="D48" i="13"/>
  <c r="C45" i="11"/>
  <c r="D51" i="13" l="1"/>
  <c r="D50" i="13"/>
  <c r="D49" i="13"/>
  <c r="D47" i="13"/>
  <c r="D46" i="13"/>
  <c r="D45" i="13"/>
  <c r="D44" i="13"/>
  <c r="C43" i="13"/>
  <c r="D43" i="13" s="1"/>
  <c r="D42" i="13"/>
  <c r="D41" i="13"/>
  <c r="C39" i="13"/>
  <c r="D39" i="13" s="1"/>
  <c r="C36" i="13"/>
  <c r="C28" i="13"/>
  <c r="C31" i="11"/>
  <c r="C39" i="11"/>
  <c r="C52" i="13" l="1"/>
  <c r="D52" i="13" s="1"/>
  <c r="C42" i="11" l="1"/>
  <c r="C54" i="11" s="1"/>
</calcChain>
</file>

<file path=xl/sharedStrings.xml><?xml version="1.0" encoding="utf-8"?>
<sst xmlns="http://schemas.openxmlformats.org/spreadsheetml/2006/main" count="221" uniqueCount="100">
  <si>
    <t>№</t>
  </si>
  <si>
    <t>(расшифровка подписи)</t>
  </si>
  <si>
    <t>Транспортные расходы</t>
  </si>
  <si>
    <t>(подпись)
М.П. (при наличии)</t>
  </si>
  <si>
    <t>Показатель</t>
  </si>
  <si>
    <t>Содержание</t>
  </si>
  <si>
    <t>Описание</t>
  </si>
  <si>
    <t>1. Опыт работы/Текущий вид деятельности</t>
  </si>
  <si>
    <t>Данный раздел заполняется при наличии опыта</t>
  </si>
  <si>
    <t>1.1.</t>
  </si>
  <si>
    <t>Вид деятельности</t>
  </si>
  <si>
    <t>Указывается текущий вид деятельности</t>
  </si>
  <si>
    <t>Реализация цветов и горшечных растений, создание и реализация букетов</t>
  </si>
  <si>
    <t>1.2.</t>
  </si>
  <si>
    <t>Перечень оказываемых услуг / продукции</t>
  </si>
  <si>
    <t>1.3.</t>
  </si>
  <si>
    <t>Опыт работы</t>
  </si>
  <si>
    <t>Указывается количество лет/месяцев опыта работа в указанном виде деятельности</t>
  </si>
  <si>
    <t>1,5 года</t>
  </si>
  <si>
    <t>1.4.</t>
  </si>
  <si>
    <t>1.5.</t>
  </si>
  <si>
    <t>Целевой сегмент</t>
  </si>
  <si>
    <t>Указываются потенциальные потребители продукции (товаров, услуг). При наличии постоянных потребителей, указываются их наименования.</t>
  </si>
  <si>
    <t>1.6.</t>
  </si>
  <si>
    <t>2. Описание проекта</t>
  </si>
  <si>
    <t>2.1.</t>
  </si>
  <si>
    <t>Общее описание проекта</t>
  </si>
  <si>
    <t>Наименование предлагаемого проекта (как можно отразить то, что произойдёт в рамках проекта и чем занимается Организация (ИП), например: «Развитие деятельности производственного предприятия за счет приобретения дополнительного оборудования».). Суть проекта. Место реализации проекта. Направление деятельности по проекту. Что нужно сделать для того, чтобы проект был реализован. Текущее состояние проекта. Социальная направленность проекта. Основные результаты успешной реализации проекта (например: организация выпуска нового вида продукции, увеличение оборотов компании, организация дополнительных рабочих мест, снижение издержек).</t>
  </si>
  <si>
    <t>2.2.</t>
  </si>
  <si>
    <t>2.4.</t>
  </si>
  <si>
    <t>2.5.</t>
  </si>
  <si>
    <t>2.6.</t>
  </si>
  <si>
    <t>2.7.</t>
  </si>
  <si>
    <t>3.1.</t>
  </si>
  <si>
    <t>- собственные средства</t>
  </si>
  <si>
    <t>- заемные средства от Фонда</t>
  </si>
  <si>
    <t>- иные средства</t>
  </si>
  <si>
    <t>3.2.</t>
  </si>
  <si>
    <t>Планируемые затраты по проекту</t>
  </si>
  <si>
    <t>Наименования затрат</t>
  </si>
  <si>
    <t>Ремонт помещения</t>
  </si>
  <si>
    <t>Приобретение цветов, горшков, кашпо, удобрений</t>
  </si>
  <si>
    <t>3.3.</t>
  </si>
  <si>
    <t>Показатель за период займа</t>
  </si>
  <si>
    <t>Среднемесячные расходы, в т.ч.</t>
  </si>
  <si>
    <t>Заработная плата</t>
  </si>
  <si>
    <t>Аренда и коммунальные услуги</t>
  </si>
  <si>
    <t>Услуги РКО</t>
  </si>
  <si>
    <t>Прочие расходы (указать)</t>
  </si>
  <si>
    <t>ИТОГО Прибыль</t>
  </si>
  <si>
    <t>Сезонная деятельность</t>
  </si>
  <si>
    <t>Основные поставщики/контрагенты</t>
  </si>
  <si>
    <t>(дата подписания)</t>
  </si>
  <si>
    <t>Сезонная / Несезонная деятельность</t>
  </si>
  <si>
    <t>Сезонность</t>
  </si>
  <si>
    <t>Если несколько, перечислить</t>
  </si>
  <si>
    <t>Новые рабочие места при реализации данного проекта</t>
  </si>
  <si>
    <t>2.3.</t>
  </si>
  <si>
    <t>2.8.</t>
  </si>
  <si>
    <t>Технико-экономическое обоснование (ТЭО) проекта</t>
  </si>
  <si>
    <t>Приобретение украшений</t>
  </si>
  <si>
    <t>Приобретение ламп</t>
  </si>
  <si>
    <t>От реализации товаров</t>
  </si>
  <si>
    <t>Доставка</t>
  </si>
  <si>
    <t>Прокат</t>
  </si>
  <si>
    <t>иные планируемые кредиты/займы, субсидии, вложения</t>
  </si>
  <si>
    <t>3. Финансовый план</t>
  </si>
  <si>
    <t>Реализация/Торговля следующих товаров:
- свежие срезанные цветы;
- вазоны и цветы в горшках;
- сувенирная и подарочная продукция.
Услуги:
- упаковка цветов и подарков</t>
  </si>
  <si>
    <t>1.7.</t>
  </si>
  <si>
    <t>Отсутствует</t>
  </si>
  <si>
    <t>Выручка по видам деятельности</t>
  </si>
  <si>
    <t>ВСЕГО:</t>
  </si>
  <si>
    <t>Сумма, тыс. руб.</t>
  </si>
  <si>
    <t xml:space="preserve">Общая стоимость проекта </t>
  </si>
  <si>
    <t>Прогноз доходов и расходов по бизнесу</t>
  </si>
  <si>
    <t>Иванов И.И.</t>
  </si>
  <si>
    <t>Население, организации, Гостиница "Надежда"</t>
  </si>
  <si>
    <t>Республика Алтай, г. Горно-Алтайск, ул. Орджоникидзе, д. 332</t>
  </si>
  <si>
    <t>ООО "Гортензия"</t>
  </si>
  <si>
    <t>ООО "Лютик" (Екатеринбург) - цветы, 
ООО "Садовод" (Владивосток) - горшки, кашпо, удобрения</t>
  </si>
  <si>
    <t>Республика Алтай, г. Горно-Алтайск, ул. Ленина, д. 332, павильон 11</t>
  </si>
  <si>
    <t>Налоги +ФСС+ ПФР</t>
  </si>
  <si>
    <t>Среднемесячный показатель (за период получаемого займа), тыс. руб.</t>
  </si>
  <si>
    <t>СЕБЕСТОИМОСТЬ РЕАЛИЗОВАННЫХ ТОВАРОВ, ПРОДУКЦИИ И УСЛУГ (Закуп сырья и материалов)</t>
  </si>
  <si>
    <t>Цель займа</t>
  </si>
  <si>
    <t>Приобретение оборудования</t>
  </si>
  <si>
    <r>
      <t>Выручка 1</t>
    </r>
    <r>
      <rPr>
        <i/>
        <sz val="11"/>
        <rFont val="Times New Roman"/>
        <family val="1"/>
        <charset val="204"/>
      </rPr>
      <t xml:space="preserve"> (от основной деятельности)</t>
    </r>
  </si>
  <si>
    <r>
      <t xml:space="preserve">Выручка 2 </t>
    </r>
    <r>
      <rPr>
        <i/>
        <sz val="11"/>
        <rFont val="Times New Roman"/>
        <family val="1"/>
        <charset val="204"/>
      </rPr>
      <t>(дополнительной деятельности)</t>
    </r>
  </si>
  <si>
    <t>Юридический адрес</t>
  </si>
  <si>
    <t>Фактический адрес ведения бизнеса</t>
  </si>
  <si>
    <r>
      <t>Местонахождение торговых точек, производственных помещений, офисов и т.д.</t>
    </r>
    <r>
      <rPr>
        <b/>
        <sz val="9"/>
        <color rgb="FF0033CC"/>
        <rFont val="Times New Roman"/>
        <family val="1"/>
        <charset val="204"/>
      </rPr>
      <t xml:space="preserve">  (перечислить в собственности)</t>
    </r>
  </si>
  <si>
    <r>
      <t>Местонахождение торговых точек, производственных помещений, офисов и т.д.</t>
    </r>
    <r>
      <rPr>
        <b/>
        <sz val="9"/>
        <color rgb="FF0033CC"/>
        <rFont val="Times New Roman"/>
        <family val="1"/>
        <charset val="204"/>
      </rPr>
      <t xml:space="preserve"> (перечислить в аренде)</t>
    </r>
  </si>
  <si>
    <r>
      <t xml:space="preserve">Местонахождение торговых точек, производственных помещений, офисов и т.д.  </t>
    </r>
    <r>
      <rPr>
        <b/>
        <sz val="11"/>
        <color rgb="FF0070C0"/>
        <rFont val="Times New Roman"/>
        <family val="1"/>
        <charset val="204"/>
      </rPr>
      <t>(перечислить в собственности)</t>
    </r>
  </si>
  <si>
    <r>
      <t xml:space="preserve">Местонахождение торговых точек, производственных помещений, офисов и т.д. </t>
    </r>
    <r>
      <rPr>
        <b/>
        <sz val="11"/>
        <color rgb="FF0070C0"/>
        <rFont val="Times New Roman"/>
        <family val="1"/>
        <charset val="204"/>
      </rPr>
      <t>(перечислить в аренде)</t>
    </r>
  </si>
  <si>
    <t>Рабочие места (фактическое/плановое)</t>
  </si>
  <si>
    <t>1/3</t>
  </si>
  <si>
    <t>Наименование организации (ИП)</t>
  </si>
  <si>
    <t>Расширение текущего бизнеса путем открытия новой торговой точки по реализации цветов, горшечных растений и букетов.
Для реализации проекта необходимо приобрести мебель, холодильное и вентиляционное оборудование, произвести косметические ремонтные работы под цветовой стиль фирмы.
Для открытия новой точки было найдено помещение (73 кв.м.) в аренде у ООО "Онегин" (Договор аренды прилагается), также заключены дополнительные соглашения к действующим договорам поставок с новыми выгодными условиями (доп.соглашения прилагаются).
При реализации данного проекта (открытие новой точки) будут созданы 3 рабочих места. Планируем одного флориста с действующей торговой точки перевести на новую торговую точку в качестве управляющего и обучения новых сотрудников.
В районе новой торговой точки имеются 3 магазина по реализации цветов, но отсутствуют в ближайших кварталах района. Также у здания новой торговой точки удобная парковка, в самом здании имеются множество офисных помещений, магазинов, что обеспечит поток клиентов.
Реализация/Торговля следующих товаров:
- свежие срезанные цветы;
- вазоны и цветы в горшках;
- сувенирная и подарочная продукция.
Услуги:
- упаковка цветов и подарков</t>
  </si>
  <si>
    <t>Приобретение холодильного и вентиляционного оборудования</t>
  </si>
  <si>
    <t>Услуги связи, административные расходы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</si>
</sst>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р_._-;\-* #,##0.00_р_._-;_-* &quot;-&quot;??_р_._-;_-@_-"/>
  </numFmts>
  <fonts count="22" x14ac:knownFonts="1">
    <font>
      <sz val="11"/>
      <color theme="1"/>
      <name val="Calibri"/>
      <family val="2"/>
      <charset val="204"/>
      <scheme val="minor"/>
    </font>
    <font>
      <sz val="11"/>
      <color theme="1"/>
      <name val="Times New Roman"/>
      <family val="1"/>
      <charset val="204"/>
    </font>
    <font>
      <b/>
      <sz val="11"/>
      <color theme="1"/>
      <name val="Times New Roman"/>
      <family val="1"/>
      <charset val="204"/>
    </font>
    <font>
      <sz val="11"/>
      <name val="Times New Roman"/>
      <family val="1"/>
      <charset val="204"/>
    </font>
    <font>
      <sz val="11"/>
      <color rgb="FF000000"/>
      <name val="Calibri"/>
      <family val="2"/>
      <charset val="204"/>
    </font>
    <font>
      <b/>
      <sz val="11"/>
      <name val="Times New Roman"/>
      <family val="1"/>
      <charset val="204"/>
    </font>
    <font>
      <sz val="11"/>
      <color theme="1"/>
      <name val="Calibri"/>
      <family val="2"/>
      <charset val="204"/>
      <scheme val="minor"/>
    </font>
    <font>
      <sz val="12"/>
      <name val="Times New Roman"/>
      <family val="1"/>
      <charset val="204"/>
    </font>
    <font>
      <sz val="11"/>
      <color theme="1"/>
      <name val="Calibri"/>
      <family val="2"/>
      <scheme val="minor"/>
    </font>
    <font>
      <sz val="10"/>
      <name val="Times New Roman"/>
      <family val="1"/>
      <charset val="204"/>
    </font>
    <font>
      <sz val="10"/>
      <name val="Arial Cyr"/>
      <charset val="204"/>
    </font>
    <font>
      <b/>
      <sz val="12"/>
      <name val="Times New Roman"/>
      <family val="1"/>
      <charset val="204"/>
    </font>
    <font>
      <u/>
      <sz val="10"/>
      <color indexed="12"/>
      <name val="Arial Cyr"/>
      <charset val="204"/>
    </font>
    <font>
      <sz val="14"/>
      <color theme="1"/>
      <name val="Times New Roman"/>
      <family val="1"/>
      <charset val="204"/>
    </font>
    <font>
      <b/>
      <sz val="10"/>
      <color rgb="FF0033CC"/>
      <name val="Times New Roman"/>
      <family val="1"/>
      <charset val="204"/>
    </font>
    <font>
      <sz val="10"/>
      <color rgb="FF0033CC"/>
      <name val="Times New Roman"/>
      <family val="1"/>
      <charset val="204"/>
    </font>
    <font>
      <sz val="11"/>
      <color rgb="FF0033CC"/>
      <name val="Times New Roman"/>
      <family val="1"/>
      <charset val="204"/>
    </font>
    <font>
      <b/>
      <sz val="14"/>
      <name val="Times New Roman"/>
      <family val="1"/>
      <charset val="204"/>
    </font>
    <font>
      <b/>
      <sz val="9"/>
      <color rgb="FF0033CC"/>
      <name val="Times New Roman"/>
      <family val="1"/>
      <charset val="204"/>
    </font>
    <font>
      <sz val="14"/>
      <color rgb="FFFF0000"/>
      <name val="Times New Roman"/>
      <family val="1"/>
      <charset val="204"/>
    </font>
    <font>
      <i/>
      <sz val="11"/>
      <name val="Times New Roman"/>
      <family val="1"/>
      <charset val="204"/>
    </font>
    <font>
      <b/>
      <sz val="11"/>
      <color rgb="FF0070C0"/>
      <name val="Times New Roman"/>
      <family val="1"/>
      <charset val="204"/>
    </font>
  </fonts>
  <fills count="9">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2"/>
        <bgColor indexed="64"/>
      </patternFill>
    </fill>
  </fills>
  <borders count="7">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auto="1"/>
      </bottom>
      <diagonal/>
    </border>
  </borders>
  <cellStyleXfs count="8">
    <xf numFmtId="0" fontId="0" fillId="0" borderId="0"/>
    <xf numFmtId="0" fontId="4" fillId="0" borderId="0"/>
    <xf numFmtId="0" fontId="6" fillId="0" borderId="0"/>
    <xf numFmtId="9" fontId="8" fillId="0" borderId="0" applyFont="0" applyFill="0" applyBorder="0" applyAlignment="0" applyProtection="0"/>
    <xf numFmtId="164" fontId="6" fillId="0" borderId="0" applyFont="0" applyFill="0" applyBorder="0" applyAlignment="0" applyProtection="0"/>
    <xf numFmtId="0" fontId="10" fillId="0" borderId="0"/>
    <xf numFmtId="0" fontId="12" fillId="0" borderId="0" applyNumberFormat="0" applyFill="0" applyBorder="0" applyAlignment="0" applyProtection="0">
      <alignment vertical="top"/>
      <protection locked="0"/>
    </xf>
    <xf numFmtId="0" fontId="6" fillId="0" borderId="0"/>
  </cellStyleXfs>
  <cellXfs count="83">
    <xf numFmtId="0" fontId="0" fillId="0" borderId="0" xfId="0"/>
    <xf numFmtId="0" fontId="3" fillId="0" borderId="0" xfId="0" applyFont="1" applyAlignment="1">
      <alignment vertical="center"/>
    </xf>
    <xf numFmtId="0" fontId="7" fillId="0" borderId="0" xfId="2" applyFont="1" applyAlignment="1">
      <alignment horizontal="justify" vertical="center"/>
    </xf>
    <xf numFmtId="0" fontId="13" fillId="0" borderId="0" xfId="0" applyFont="1" applyAlignment="1">
      <alignment horizontal="right" indent="1"/>
    </xf>
    <xf numFmtId="0" fontId="7" fillId="6" borderId="1" xfId="2" applyFont="1" applyFill="1" applyBorder="1" applyAlignment="1">
      <alignment horizontal="center"/>
    </xf>
    <xf numFmtId="0" fontId="9" fillId="0" borderId="0" xfId="2" applyFont="1" applyAlignment="1">
      <alignment horizontal="center" vertical="top" wrapText="1"/>
    </xf>
    <xf numFmtId="14" fontId="11" fillId="6" borderId="1" xfId="5" applyNumberFormat="1" applyFont="1" applyFill="1" applyBorder="1" applyAlignment="1">
      <alignment horizontal="center" vertical="center" wrapText="1"/>
    </xf>
    <xf numFmtId="0" fontId="2" fillId="0" borderId="0" xfId="0" applyFont="1" applyAlignment="1">
      <alignment horizontal="center" vertical="center"/>
    </xf>
    <xf numFmtId="0" fontId="1" fillId="0" borderId="0" xfId="0" applyFont="1" applyAlignment="1">
      <alignment vertical="top"/>
    </xf>
    <xf numFmtId="0" fontId="1" fillId="0" borderId="0" xfId="0" applyFont="1" applyAlignment="1">
      <alignment horizontal="center" vertical="top"/>
    </xf>
    <xf numFmtId="0" fontId="5" fillId="8" borderId="2" xfId="7" applyFont="1" applyFill="1" applyBorder="1" applyAlignment="1" applyProtection="1">
      <alignment horizontal="center" vertical="center" wrapText="1"/>
      <protection hidden="1"/>
    </xf>
    <xf numFmtId="0" fontId="5" fillId="0" borderId="0" xfId="0" applyFont="1" applyAlignment="1">
      <alignment horizontal="center" vertical="center"/>
    </xf>
    <xf numFmtId="0" fontId="3" fillId="0" borderId="0" xfId="0" applyFont="1" applyAlignment="1">
      <alignment vertical="top"/>
    </xf>
    <xf numFmtId="0" fontId="5" fillId="8" borderId="2" xfId="0" applyFont="1" applyFill="1" applyBorder="1" applyAlignment="1">
      <alignment horizontal="center" vertical="top"/>
    </xf>
    <xf numFmtId="0" fontId="5" fillId="8" borderId="3" xfId="0" applyFont="1" applyFill="1" applyBorder="1" applyAlignment="1">
      <alignment horizontal="center" vertical="center"/>
    </xf>
    <xf numFmtId="0" fontId="5" fillId="8" borderId="2" xfId="0" applyFont="1" applyFill="1" applyBorder="1" applyAlignment="1">
      <alignment horizontal="center" vertical="center"/>
    </xf>
    <xf numFmtId="0" fontId="3" fillId="6" borderId="2" xfId="0" applyFont="1" applyFill="1" applyBorder="1" applyAlignment="1">
      <alignment vertical="top" wrapText="1"/>
    </xf>
    <xf numFmtId="0" fontId="3" fillId="6" borderId="2" xfId="0" applyFont="1" applyFill="1" applyBorder="1" applyAlignment="1">
      <alignment horizontal="left" vertical="top" wrapText="1"/>
    </xf>
    <xf numFmtId="0" fontId="5" fillId="8" borderId="4" xfId="7" applyFont="1" applyFill="1" applyBorder="1" applyAlignment="1" applyProtection="1">
      <alignment horizontal="center" vertical="center"/>
      <protection hidden="1"/>
    </xf>
    <xf numFmtId="0" fontId="5" fillId="8" borderId="3" xfId="0" applyFont="1" applyFill="1" applyBorder="1" applyAlignment="1">
      <alignment vertical="center" wrapText="1"/>
    </xf>
    <xf numFmtId="0" fontId="5" fillId="8" borderId="2" xfId="0" applyFont="1" applyFill="1" applyBorder="1" applyAlignment="1">
      <alignment vertical="center" wrapText="1"/>
    </xf>
    <xf numFmtId="0" fontId="3" fillId="8" borderId="3" xfId="0" quotePrefix="1" applyFont="1" applyFill="1" applyBorder="1" applyAlignment="1">
      <alignment horizontal="right" vertical="center" wrapText="1"/>
    </xf>
    <xf numFmtId="0" fontId="5" fillId="8" borderId="4" xfId="0" applyFont="1" applyFill="1" applyBorder="1" applyAlignment="1">
      <alignment horizontal="center" vertical="center"/>
    </xf>
    <xf numFmtId="0" fontId="1" fillId="0" borderId="0" xfId="0" applyFont="1" applyAlignment="1">
      <alignment vertical="center"/>
    </xf>
    <xf numFmtId="0" fontId="1" fillId="0" borderId="0" xfId="0" applyFont="1" applyAlignment="1">
      <alignment horizontal="center" vertical="center"/>
    </xf>
    <xf numFmtId="0" fontId="9" fillId="0" borderId="0" xfId="2" applyFont="1" applyAlignment="1">
      <alignment horizontal="center" vertical="top"/>
    </xf>
    <xf numFmtId="0" fontId="15" fillId="0" borderId="0" xfId="0" applyFont="1" applyAlignment="1">
      <alignment vertical="top"/>
    </xf>
    <xf numFmtId="0" fontId="15" fillId="0" borderId="5" xfId="0" applyFont="1" applyBorder="1" applyAlignment="1">
      <alignment horizontal="center" vertical="center"/>
    </xf>
    <xf numFmtId="0" fontId="14" fillId="0" borderId="3" xfId="0" applyFont="1" applyBorder="1" applyAlignment="1">
      <alignment horizontal="center" vertical="center"/>
    </xf>
    <xf numFmtId="0" fontId="15" fillId="0" borderId="3" xfId="0" applyFont="1" applyBorder="1" applyAlignment="1">
      <alignment horizontal="justify" vertical="top"/>
    </xf>
    <xf numFmtId="0" fontId="15" fillId="0" borderId="2" xfId="0" applyFont="1" applyBorder="1" applyAlignment="1">
      <alignment horizontal="justify" vertical="top"/>
    </xf>
    <xf numFmtId="0" fontId="15" fillId="0" borderId="5" xfId="0" applyFont="1" applyBorder="1" applyAlignment="1">
      <alignment horizontal="justify" vertical="top"/>
    </xf>
    <xf numFmtId="0" fontId="14" fillId="0" borderId="3" xfId="0" applyFont="1" applyBorder="1" applyAlignment="1">
      <alignment horizontal="center" vertical="top"/>
    </xf>
    <xf numFmtId="0" fontId="15" fillId="0" borderId="3" xfId="0" applyFont="1" applyBorder="1" applyAlignment="1">
      <alignment horizontal="justify" vertical="center"/>
    </xf>
    <xf numFmtId="0" fontId="14" fillId="7" borderId="2" xfId="7" applyFont="1" applyFill="1" applyBorder="1" applyAlignment="1" applyProtection="1">
      <alignment horizontal="center" vertical="center"/>
      <protection hidden="1"/>
    </xf>
    <xf numFmtId="3" fontId="15" fillId="0" borderId="2" xfId="0" applyNumberFormat="1" applyFont="1" applyBorder="1" applyAlignment="1">
      <alignment horizontal="justify" vertical="top"/>
    </xf>
    <xf numFmtId="0" fontId="3" fillId="6" borderId="3" xfId="0" applyFont="1" applyFill="1" applyBorder="1" applyAlignment="1">
      <alignment vertical="top" wrapText="1"/>
    </xf>
    <xf numFmtId="0" fontId="3" fillId="5" borderId="3" xfId="0" applyFont="1" applyFill="1" applyBorder="1" applyAlignment="1">
      <alignment vertical="top" wrapText="1"/>
    </xf>
    <xf numFmtId="0" fontId="3" fillId="5" borderId="2" xfId="0" applyFont="1" applyFill="1" applyBorder="1" applyAlignment="1">
      <alignment vertical="top" wrapText="1"/>
    </xf>
    <xf numFmtId="0" fontId="5" fillId="8" borderId="4" xfId="0" applyFont="1" applyFill="1" applyBorder="1" applyAlignment="1">
      <alignment horizontal="center" vertical="top"/>
    </xf>
    <xf numFmtId="0" fontId="7" fillId="0" borderId="1" xfId="2" applyFont="1" applyBorder="1"/>
    <xf numFmtId="0" fontId="7" fillId="6" borderId="1" xfId="2" applyFont="1" applyFill="1" applyBorder="1"/>
    <xf numFmtId="0" fontId="9" fillId="0" borderId="0" xfId="2" applyFont="1" applyAlignment="1">
      <alignment vertical="top" wrapText="1"/>
    </xf>
    <xf numFmtId="3" fontId="3" fillId="6" borderId="4" xfId="0" applyNumberFormat="1" applyFont="1" applyFill="1" applyBorder="1" applyAlignment="1">
      <alignment horizontal="center" vertical="center" wrapText="1"/>
    </xf>
    <xf numFmtId="3" fontId="3" fillId="4" borderId="4" xfId="0" applyNumberFormat="1" applyFont="1" applyFill="1" applyBorder="1" applyAlignment="1">
      <alignment horizontal="center" vertical="center" wrapText="1"/>
    </xf>
    <xf numFmtId="0" fontId="5" fillId="8" borderId="3" xfId="0" quotePrefix="1" applyFont="1" applyFill="1" applyBorder="1" applyAlignment="1">
      <alignment horizontal="right" vertical="center" wrapText="1"/>
    </xf>
    <xf numFmtId="3" fontId="5" fillId="4" borderId="4" xfId="0" applyNumberFormat="1"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3" xfId="7" applyFont="1" applyFill="1" applyBorder="1" applyAlignment="1" applyProtection="1">
      <alignment horizontal="center" vertical="center"/>
      <protection hidden="1"/>
    </xf>
    <xf numFmtId="0" fontId="5" fillId="8" borderId="2" xfId="7" applyFont="1" applyFill="1" applyBorder="1" applyAlignment="1" applyProtection="1">
      <alignment horizontal="left" vertical="center"/>
      <protection hidden="1"/>
    </xf>
    <xf numFmtId="3" fontId="5" fillId="4" borderId="2" xfId="7" applyNumberFormat="1" applyFont="1" applyFill="1" applyBorder="1" applyAlignment="1" applyProtection="1">
      <alignment horizontal="center" vertical="center"/>
      <protection locked="0" hidden="1"/>
    </xf>
    <xf numFmtId="0" fontId="3" fillId="6" borderId="2" xfId="7" applyFont="1" applyFill="1" applyBorder="1" applyAlignment="1" applyProtection="1">
      <alignment horizontal="right" vertical="center"/>
      <protection locked="0" hidden="1"/>
    </xf>
    <xf numFmtId="3" fontId="3" fillId="6" borderId="2" xfId="7" applyNumberFormat="1" applyFont="1" applyFill="1" applyBorder="1" applyAlignment="1" applyProtection="1">
      <alignment horizontal="center" vertical="center"/>
      <protection locked="0" hidden="1"/>
    </xf>
    <xf numFmtId="3" fontId="5" fillId="4" borderId="2" xfId="7" applyNumberFormat="1" applyFont="1" applyFill="1" applyBorder="1" applyAlignment="1" applyProtection="1">
      <alignment horizontal="center" vertical="center"/>
      <protection hidden="1"/>
    </xf>
    <xf numFmtId="0" fontId="3" fillId="8" borderId="2" xfId="7" applyFont="1" applyFill="1" applyBorder="1" applyAlignment="1" applyProtection="1">
      <alignment horizontal="right" vertical="center"/>
      <protection hidden="1"/>
    </xf>
    <xf numFmtId="0" fontId="16" fillId="6" borderId="2" xfId="7" applyFont="1" applyFill="1" applyBorder="1" applyAlignment="1" applyProtection="1">
      <alignment horizontal="right" vertical="center"/>
      <protection locked="0" hidden="1"/>
    </xf>
    <xf numFmtId="3" fontId="16" fillId="6" borderId="2" xfId="7" applyNumberFormat="1" applyFont="1" applyFill="1" applyBorder="1" applyAlignment="1" applyProtection="1">
      <alignment horizontal="center" vertical="center"/>
      <protection locked="0" hidden="1"/>
    </xf>
    <xf numFmtId="0" fontId="3" fillId="6" borderId="4" xfId="7" applyFont="1" applyFill="1" applyBorder="1" applyAlignment="1" applyProtection="1">
      <alignment vertical="center" wrapText="1"/>
      <protection locked="0" hidden="1"/>
    </xf>
    <xf numFmtId="3" fontId="3" fillId="6" borderId="2" xfId="0" applyNumberFormat="1" applyFont="1" applyFill="1" applyBorder="1" applyAlignment="1">
      <alignment horizontal="center" vertical="center" wrapText="1"/>
    </xf>
    <xf numFmtId="0" fontId="3" fillId="6" borderId="4" xfId="7" applyFont="1" applyFill="1" applyBorder="1" applyAlignment="1" applyProtection="1">
      <alignment vertical="center"/>
      <protection locked="0" hidden="1"/>
    </xf>
    <xf numFmtId="0" fontId="15" fillId="0" borderId="5" xfId="0" applyFont="1" applyBorder="1" applyAlignment="1">
      <alignment horizontal="justify" vertical="center"/>
    </xf>
    <xf numFmtId="0" fontId="19" fillId="0" borderId="0" xfId="0" applyFont="1" applyAlignment="1">
      <alignment horizontal="right" indent="1"/>
    </xf>
    <xf numFmtId="0" fontId="13" fillId="0" borderId="0" xfId="0" applyFont="1" applyAlignment="1">
      <alignment horizontal="right" vertical="top" wrapText="1"/>
    </xf>
    <xf numFmtId="0" fontId="3" fillId="6" borderId="2" xfId="7" applyFont="1" applyFill="1" applyBorder="1" applyAlignment="1" applyProtection="1">
      <alignment horizontal="left" vertical="center" wrapText="1"/>
      <protection locked="0" hidden="1"/>
    </xf>
    <xf numFmtId="0" fontId="3" fillId="8" borderId="3" xfId="7" applyFont="1" applyFill="1" applyBorder="1" applyAlignment="1" applyProtection="1">
      <alignment horizontal="right" vertical="center"/>
      <protection hidden="1"/>
    </xf>
    <xf numFmtId="3" fontId="3" fillId="6" borderId="3" xfId="7" applyNumberFormat="1" applyFont="1" applyFill="1" applyBorder="1" applyAlignment="1" applyProtection="1">
      <alignment horizontal="center" vertical="center"/>
      <protection locked="0" hidden="1"/>
    </xf>
    <xf numFmtId="3" fontId="16" fillId="6" borderId="3" xfId="7" applyNumberFormat="1" applyFont="1" applyFill="1" applyBorder="1" applyAlignment="1" applyProtection="1">
      <alignment horizontal="center" vertical="center"/>
      <protection locked="0" hidden="1"/>
    </xf>
    <xf numFmtId="3" fontId="15" fillId="0" borderId="3" xfId="0" applyNumberFormat="1" applyFont="1" applyBorder="1" applyAlignment="1">
      <alignment horizontal="justify" vertical="top"/>
    </xf>
    <xf numFmtId="0" fontId="3" fillId="8" borderId="2" xfId="7" applyFont="1" applyFill="1" applyBorder="1" applyAlignment="1" applyProtection="1">
      <alignment horizontal="right" vertical="center" wrapText="1"/>
      <protection hidden="1"/>
    </xf>
    <xf numFmtId="0" fontId="3" fillId="8" borderId="2" xfId="7" applyFont="1" applyFill="1" applyBorder="1" applyAlignment="1" applyProtection="1">
      <alignment horizontal="left" vertical="center" wrapText="1"/>
      <protection hidden="1"/>
    </xf>
    <xf numFmtId="0" fontId="3" fillId="8" borderId="2" xfId="7" applyFont="1" applyFill="1" applyBorder="1" applyAlignment="1" applyProtection="1">
      <alignment horizontal="left" vertical="center"/>
      <protection hidden="1"/>
    </xf>
    <xf numFmtId="0" fontId="3" fillId="8" borderId="3" xfId="7" applyFont="1" applyFill="1" applyBorder="1" applyAlignment="1" applyProtection="1">
      <alignment horizontal="left" vertical="center"/>
      <protection hidden="1"/>
    </xf>
    <xf numFmtId="0" fontId="3" fillId="6" borderId="2" xfId="7" applyFont="1" applyFill="1" applyBorder="1" applyAlignment="1" applyProtection="1">
      <alignment horizontal="left" vertical="center"/>
      <protection locked="0" hidden="1"/>
    </xf>
    <xf numFmtId="0" fontId="3" fillId="6" borderId="2" xfId="0" applyFont="1" applyFill="1" applyBorder="1" applyAlignment="1">
      <alignment horizontal="left" vertical="center" wrapText="1"/>
    </xf>
    <xf numFmtId="49" fontId="3" fillId="6" borderId="2" xfId="0" applyNumberFormat="1" applyFont="1" applyFill="1" applyBorder="1" applyAlignment="1">
      <alignment horizontal="left" vertical="top" wrapText="1"/>
    </xf>
    <xf numFmtId="0" fontId="5" fillId="3" borderId="4" xfId="0" applyFont="1" applyFill="1" applyBorder="1" applyAlignment="1">
      <alignment horizontal="center" vertical="center"/>
    </xf>
    <xf numFmtId="0" fontId="5" fillId="3" borderId="6" xfId="0" applyFont="1" applyFill="1" applyBorder="1" applyAlignment="1">
      <alignment horizontal="center" vertical="center"/>
    </xf>
    <xf numFmtId="0" fontId="3" fillId="6" borderId="0" xfId="0" applyFont="1" applyFill="1" applyAlignment="1">
      <alignment horizontal="center" vertical="top"/>
    </xf>
    <xf numFmtId="0" fontId="17" fillId="0" borderId="0" xfId="0" applyFont="1" applyAlignment="1">
      <alignment horizontal="center" vertical="center"/>
    </xf>
    <xf numFmtId="0" fontId="5" fillId="2" borderId="4" xfId="7" applyFont="1" applyFill="1" applyBorder="1" applyAlignment="1" applyProtection="1">
      <alignment horizontal="center" vertical="center"/>
      <protection hidden="1"/>
    </xf>
    <xf numFmtId="0" fontId="5" fillId="2" borderId="5" xfId="7" applyFont="1" applyFill="1" applyBorder="1" applyAlignment="1" applyProtection="1">
      <alignment horizontal="center" vertical="center"/>
      <protection hidden="1"/>
    </xf>
    <xf numFmtId="0" fontId="5" fillId="2" borderId="4" xfId="0" applyFont="1" applyFill="1" applyBorder="1" applyAlignment="1">
      <alignment horizontal="center" vertical="center" wrapText="1"/>
    </xf>
    <xf numFmtId="0" fontId="5" fillId="2" borderId="6" xfId="0" applyFont="1" applyFill="1" applyBorder="1" applyAlignment="1">
      <alignment horizontal="center" vertical="center" wrapText="1"/>
    </xf>
  </cellXfs>
  <cellStyles count="8">
    <cellStyle name="Гиперссылка 3" xfId="6"/>
    <cellStyle name="Обычный" xfId="0" builtinId="0"/>
    <cellStyle name="Обычный 14" xfId="2"/>
    <cellStyle name="Обычный 2 2 2" xfId="5"/>
    <cellStyle name="Обычный 3 6" xfId="7"/>
    <cellStyle name="Обычный 6" xfId="1"/>
    <cellStyle name="Процентный 2" xfId="3"/>
    <cellStyle name="Финансовый 9" xfId="4"/>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3alex/Documents/&#1055;&#1088;&#1072;&#1074;&#1080;&#1083;&#1072;%20(&#1092;&#1077;&#1074;&#1088;&#1072;&#1083;&#1100;%202023%20&#1087;&#1088;&#1086;&#1077;&#1082;&#1090;)/&#1087;&#1088;&#1072;&#1074;&#1080;&#1083;&#1072;/&#1055;&#1088;&#1080;&#1083;&#1086;&#1078;&#1077;&#1085;&#1080;&#1077;%20&#8470;02%20&#1040;&#1085;&#1082;&#1077;&#1090;&#1072;%20&#1079;&#1072;&#1103;&#1074;&#1082;&#1072;%20&#1058;&#1069;&#1054;.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Заявка"/>
      <sheetName val="Продукты"/>
      <sheetName val="Анкета ЮЛ (1)"/>
      <sheetName val="Анкета ФЛ-ИП (1)"/>
      <sheetName val="Анкета ФЛ-ИП (0)"/>
      <sheetName val="Анкета ЮЛ (0)"/>
      <sheetName val="График"/>
      <sheetName val="Бизнес-План"/>
      <sheetName val="ПДДС"/>
      <sheetName val="Справочник"/>
    </sheetNames>
    <sheetDataSet>
      <sheetData sheetId="0"/>
      <sheetData sheetId="1">
        <row r="10">
          <cell r="E10" t="str">
            <v>Арктика - Производство</v>
          </cell>
        </row>
        <row r="11">
          <cell r="E11" t="str">
            <v>пополнение оборотных средств</v>
          </cell>
        </row>
      </sheetData>
      <sheetData sheetId="2">
        <row r="1">
          <cell r="A1" t="str">
            <v>Вид займа</v>
          </cell>
          <cell r="U1" t="str">
            <v>Уникальность имени</v>
          </cell>
        </row>
        <row r="2">
          <cell r="A2" t="str">
            <v>Стандартный микрозайм</v>
          </cell>
          <cell r="U2" t="str">
            <v>Стандартный микрозайм - приобретение, ремонт, модернизация основных средств</v>
          </cell>
        </row>
        <row r="3">
          <cell r="A3" t="str">
            <v>Стандартный микрозайм</v>
          </cell>
          <cell r="U3" t="str">
            <v>Стандартный микрозайм - пополнение оборотных средств</v>
          </cell>
        </row>
        <row r="4">
          <cell r="A4" t="str">
            <v>Стандартный микрозайм</v>
          </cell>
          <cell r="U4" t="str">
            <v>Стандартный микрозайм - обеспечение заявки на участие в тендере, в рамках Федеральных законов 223-ФЗ и 44-ФЗ</v>
          </cell>
        </row>
        <row r="5">
          <cell r="A5" t="str">
            <v>Стандартный микрозайм</v>
          </cell>
          <cell r="U5" t="str">
            <v>Стандартный микрозайм - обеспечение исполнения контракта, в рамках Федеральных законов 223-ФЗ и 44-ФЗ</v>
          </cell>
        </row>
        <row r="6">
          <cell r="A6" t="str">
            <v>Стандартный микрозайм</v>
          </cell>
          <cell r="U6" t="str">
            <v>Стандартный микрозайм - рефинансирование кредита/займа привлеченных в кредитной или иной организации</v>
          </cell>
        </row>
        <row r="7">
          <cell r="A7" t="str">
            <v>Арктика - Производство</v>
          </cell>
          <cell r="U7" t="str">
            <v>Арктика - Производство - приобретение, ремонт, модернизация основных средств</v>
          </cell>
        </row>
        <row r="8">
          <cell r="A8" t="str">
            <v>Арктика - Производство</v>
          </cell>
          <cell r="U8" t="str">
            <v>Арктика - Производство - пополнение оборотных средств</v>
          </cell>
        </row>
        <row r="9">
          <cell r="A9" t="str">
            <v>Арктика - Производство</v>
          </cell>
          <cell r="U9" t="str">
            <v>Арктика - Производство - обеспечение заявки на участие в тендере, в рамках Федеральных законов 223-ФЗ и 44-ФЗ</v>
          </cell>
        </row>
        <row r="10">
          <cell r="A10" t="str">
            <v>Арктика - Производство</v>
          </cell>
          <cell r="U10" t="str">
            <v>Арктика - Производство - обеспечение исполнения контракта, в рамках Федеральных законов 223-ФЗ и 44-ФЗ</v>
          </cell>
        </row>
        <row r="11">
          <cell r="A11" t="str">
            <v>Арктика - Производство</v>
          </cell>
          <cell r="U11" t="str">
            <v>Арктика - Производство - рефинансирование кредита/займа привлеченных в кредитной или иной организации</v>
          </cell>
        </row>
        <row r="12">
          <cell r="A12" t="str">
            <v>Моногород</v>
          </cell>
          <cell r="U12" t="str">
            <v>Моногород - приобретение, ремонт, модернизация основных средств</v>
          </cell>
        </row>
        <row r="13">
          <cell r="A13" t="str">
            <v>Моногород</v>
          </cell>
          <cell r="U13" t="str">
            <v>Моногород - пополнение оборотных средств</v>
          </cell>
        </row>
        <row r="14">
          <cell r="A14" t="str">
            <v>Моногород</v>
          </cell>
          <cell r="U14" t="str">
            <v>Моногород - обеспечение заявки на участие в тендере, в рамках Федеральных законов 223-ФЗ и 44-ФЗ</v>
          </cell>
        </row>
        <row r="15">
          <cell r="A15" t="str">
            <v>Моногород</v>
          </cell>
          <cell r="U15" t="str">
            <v>Моногород - обеспечение исполнения контракта, в рамках Федеральных законов 223-ФЗ и 44-ФЗ</v>
          </cell>
        </row>
        <row r="16">
          <cell r="A16" t="str">
            <v>Моногород</v>
          </cell>
          <cell r="U16" t="str">
            <v>Моногород - рефинансирование кредита/займа привлеченных в кредитной или иной организации</v>
          </cell>
        </row>
        <row r="17">
          <cell r="A17" t="str">
            <v>Народные художественные промыслы</v>
          </cell>
          <cell r="U17" t="str">
            <v>Народные художественные промыслы - приобретение, ремонт, модернизация основных средств</v>
          </cell>
        </row>
        <row r="18">
          <cell r="A18" t="str">
            <v>Народные художественные промыслы</v>
          </cell>
          <cell r="U18" t="str">
            <v>Народные художественные промыслы - пополнение оборотных средств</v>
          </cell>
        </row>
        <row r="19">
          <cell r="A19" t="str">
            <v>Народные художественные промыслы</v>
          </cell>
          <cell r="U19" t="str">
            <v>Народные художественные промыслы - обеспечение заявки на участие в тендере, в рамках Федеральных законов 223-ФЗ и 44-ФЗ</v>
          </cell>
        </row>
        <row r="20">
          <cell r="A20" t="str">
            <v>Народные художественные промыслы</v>
          </cell>
          <cell r="U20" t="str">
            <v>Народные художественные промыслы - обеспечение исполнения контракта, в рамках Федеральных законов 223-ФЗ и 44-ФЗ</v>
          </cell>
        </row>
        <row r="21">
          <cell r="A21" t="str">
            <v>Народные художественные промыслы</v>
          </cell>
          <cell r="U21" t="str">
            <v>Народные художественные промыслы - рефинансирование кредита/займа привлеченных в кредитной или иной организации</v>
          </cell>
        </row>
        <row r="22">
          <cell r="A22" t="str">
            <v>Производство ювелирных изделий</v>
          </cell>
          <cell r="U22" t="str">
            <v>Производство ювелирных изделий - приобретение, ремонт, модернизация основных средств</v>
          </cell>
        </row>
        <row r="23">
          <cell r="A23" t="str">
            <v>Производство ювелирных изделий</v>
          </cell>
          <cell r="U23" t="str">
            <v>Производство ювелирных изделий - пополнение оборотных средств</v>
          </cell>
        </row>
        <row r="24">
          <cell r="A24" t="str">
            <v>Производство ювелирных изделий</v>
          </cell>
          <cell r="U24" t="str">
            <v>Производство ювелирных изделий - обеспечение заявки на участие в тендере, в рамках Федеральных законов 223-ФЗ и 44-ФЗ</v>
          </cell>
        </row>
        <row r="25">
          <cell r="A25" t="str">
            <v>Производство ювелирных изделий</v>
          </cell>
          <cell r="U25" t="str">
            <v>Производство ювелирных изделий - обеспечение исполнения контракта, в рамках Федеральных законов 223-ФЗ и 44-ФЗ</v>
          </cell>
        </row>
        <row r="26">
          <cell r="A26" t="str">
            <v>Производство ювелирных изделий</v>
          </cell>
          <cell r="U26" t="str">
            <v>Производство ювелирных изделий - рефинансирование кредита/займа привлеченных в кредитной или иной организации</v>
          </cell>
        </row>
        <row r="27">
          <cell r="A27" t="str">
            <v>Рефинансирование</v>
          </cell>
          <cell r="U27" t="str">
            <v>Рефинансирование - рефинансирование кредита/займа привлеченных в кредитной или иной организации</v>
          </cell>
        </row>
        <row r="28">
          <cell r="A28" t="str">
            <v>Самозанятый</v>
          </cell>
          <cell r="U28" t="str">
            <v xml:space="preserve">Самозанятый - организация бизнеса </v>
          </cell>
        </row>
        <row r="29">
          <cell r="A29" t="str">
            <v>Самозанятый</v>
          </cell>
          <cell r="U29" t="str">
            <v xml:space="preserve">Самозанятый - развитие текущего бизнеса </v>
          </cell>
        </row>
        <row r="30">
          <cell r="A30" t="str">
            <v>Самозанятый</v>
          </cell>
          <cell r="U30" t="str">
            <v xml:space="preserve">Самозанятый - развитие текущего бизнеса ИП-НПД </v>
          </cell>
        </row>
        <row r="31">
          <cell r="A31" t="str">
            <v>Сельхозтоваропроизводители</v>
          </cell>
          <cell r="U31" t="str">
            <v>Сельхозтоваропроизводители - приобретение, ремонт, модернизация основных средств</v>
          </cell>
        </row>
        <row r="32">
          <cell r="A32" t="str">
            <v>Сельхозтоваропроизводители</v>
          </cell>
          <cell r="U32" t="str">
            <v>Сельхозтоваропроизводители - пополнение оборотных средств</v>
          </cell>
        </row>
        <row r="33">
          <cell r="A33" t="str">
            <v>Сельхозтоваропроизводители</v>
          </cell>
          <cell r="U33" t="str">
            <v>Сельхозтоваропроизводители - обеспечение заявки на участие в тендере, в рамках Федеральных законов 223-ФЗ и 44-ФЗ</v>
          </cell>
        </row>
        <row r="34">
          <cell r="A34" t="str">
            <v>Сельхозтоваропроизводители</v>
          </cell>
          <cell r="U34" t="str">
            <v>Сельхозтоваропроизводители - обеспечение исполнения контракта, в рамках Федеральных законов 223-ФЗ и 44-ФЗ</v>
          </cell>
        </row>
        <row r="35">
          <cell r="A35" t="str">
            <v>Сельхозтоваропроизводители</v>
          </cell>
          <cell r="U35" t="str">
            <v>Сельхозтоваропроизводители - рефинансирование кредита/займа привлеченных в кредитной или иной организации</v>
          </cell>
        </row>
        <row r="36">
          <cell r="A36" t="str">
            <v>Тендерный</v>
          </cell>
          <cell r="U36" t="str">
            <v>Тендерный - обеспечение заявки на участие в тендере, в рамках Федеральных законов 223-ФЗ и 44-ФЗ</v>
          </cell>
        </row>
        <row r="37">
          <cell r="A37" t="str">
            <v>Тендерный</v>
          </cell>
          <cell r="U37" t="str">
            <v>Тендерный - обеспечение исполнения контракта, в рамках Федеральных законов 223-ФЗ и 44-ФЗ</v>
          </cell>
        </row>
        <row r="38">
          <cell r="A38" t="str">
            <v>Торговля</v>
          </cell>
          <cell r="U38" t="str">
            <v>Торговля - пополнение оборотных средств</v>
          </cell>
        </row>
        <row r="39">
          <cell r="A39" t="str">
            <v>Туризм</v>
          </cell>
          <cell r="U39" t="str">
            <v>Туризм - организация бизнеса</v>
          </cell>
        </row>
        <row r="40">
          <cell r="A40" t="str">
            <v>Туризм</v>
          </cell>
          <cell r="U40" t="str">
            <v>Туризм - развитие текущего бизнеса</v>
          </cell>
        </row>
        <row r="41">
          <cell r="A41" t="str">
            <v>Туризм</v>
          </cell>
          <cell r="U41" t="str">
            <v>Туризм - приобретение, ремонт, модернизация основных средств</v>
          </cell>
        </row>
        <row r="42">
          <cell r="A42" t="str">
            <v>Туризм</v>
          </cell>
          <cell r="U42" t="str">
            <v>Туризм - пополнение оборотных средств</v>
          </cell>
        </row>
        <row r="43">
          <cell r="A43" t="str">
            <v>Туризм</v>
          </cell>
          <cell r="U43" t="str">
            <v>Туризм - обеспечение заявки на участие в тендере, в рамках Федеральных законов 223-ФЗ и 44-ФЗ</v>
          </cell>
        </row>
        <row r="44">
          <cell r="A44" t="str">
            <v>Туризм</v>
          </cell>
          <cell r="U44" t="str">
            <v>Туризм - обеспечение исполнения контракта, в рамках Федеральных законов 223-ФЗ и 44-ФЗ</v>
          </cell>
        </row>
        <row r="45">
          <cell r="A45" t="str">
            <v>Туризм</v>
          </cell>
          <cell r="U45" t="str">
            <v>Туризм - рефинансирование кредита/займа привлеченных в кредитной или иной организации</v>
          </cell>
        </row>
        <row r="48">
          <cell r="A48">
            <v>1</v>
          </cell>
        </row>
        <row r="49">
          <cell r="A49">
            <v>2</v>
          </cell>
        </row>
        <row r="50">
          <cell r="A50">
            <v>3</v>
          </cell>
        </row>
        <row r="51">
          <cell r="A51">
            <v>4</v>
          </cell>
        </row>
        <row r="52">
          <cell r="A52">
            <v>5</v>
          </cell>
        </row>
        <row r="53">
          <cell r="A53">
            <v>6</v>
          </cell>
        </row>
        <row r="54">
          <cell r="A54">
            <v>7</v>
          </cell>
        </row>
        <row r="55">
          <cell r="A55">
            <v>8</v>
          </cell>
        </row>
        <row r="56">
          <cell r="A56">
            <v>9</v>
          </cell>
        </row>
        <row r="57">
          <cell r="A57">
            <v>10</v>
          </cell>
        </row>
        <row r="58">
          <cell r="A58">
            <v>11</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D60"/>
  <sheetViews>
    <sheetView tabSelected="1" view="pageBreakPreview" topLeftCell="A40" zoomScaleNormal="100" zoomScaleSheetLayoutView="100" workbookViewId="0">
      <selection activeCell="G35" sqref="G35"/>
    </sheetView>
  </sheetViews>
  <sheetFormatPr defaultColWidth="9.140625" defaultRowHeight="15" x14ac:dyDescent="0.25"/>
  <cols>
    <col min="1" max="1" width="5.7109375" style="11" customWidth="1"/>
    <col min="2" max="2" width="40.85546875" style="1" customWidth="1"/>
    <col min="3" max="3" width="67.7109375" style="12" customWidth="1"/>
    <col min="4" max="4" width="80.7109375" style="26" customWidth="1"/>
    <col min="5" max="16384" width="9.140625" style="8"/>
  </cols>
  <sheetData>
    <row r="1" spans="1:4" ht="21.2" customHeight="1" x14ac:dyDescent="0.3">
      <c r="C1" s="61"/>
    </row>
    <row r="2" spans="1:4" ht="40.700000000000003" customHeight="1" x14ac:dyDescent="0.25">
      <c r="C2" s="62"/>
    </row>
    <row r="3" spans="1:4" ht="21.2" customHeight="1" x14ac:dyDescent="0.3">
      <c r="C3" s="3"/>
    </row>
    <row r="4" spans="1:4" ht="18.75" x14ac:dyDescent="0.25">
      <c r="A4" s="78" t="s">
        <v>59</v>
      </c>
      <c r="B4" s="78"/>
      <c r="C4" s="78"/>
    </row>
    <row r="5" spans="1:4" x14ac:dyDescent="0.25">
      <c r="A5" s="77" t="s">
        <v>96</v>
      </c>
      <c r="B5" s="77"/>
      <c r="C5" s="77"/>
    </row>
    <row r="7" spans="1:4" s="24" customFormat="1" x14ac:dyDescent="0.25">
      <c r="A7" s="75" t="s">
        <v>7</v>
      </c>
      <c r="B7" s="76"/>
      <c r="C7" s="76"/>
      <c r="D7" s="27" t="s">
        <v>8</v>
      </c>
    </row>
    <row r="8" spans="1:4" s="24" customFormat="1" x14ac:dyDescent="0.25">
      <c r="A8" s="14" t="s">
        <v>0</v>
      </c>
      <c r="B8" s="14" t="s">
        <v>4</v>
      </c>
      <c r="C8" s="14" t="s">
        <v>5</v>
      </c>
      <c r="D8" s="28" t="s">
        <v>6</v>
      </c>
    </row>
    <row r="9" spans="1:4" ht="30.2" customHeight="1" x14ac:dyDescent="0.25">
      <c r="A9" s="14" t="s">
        <v>9</v>
      </c>
      <c r="B9" s="19" t="s">
        <v>10</v>
      </c>
      <c r="C9" s="36"/>
      <c r="D9" s="29" t="s">
        <v>11</v>
      </c>
    </row>
    <row r="10" spans="1:4" ht="30.2" customHeight="1" x14ac:dyDescent="0.25">
      <c r="A10" s="14" t="s">
        <v>13</v>
      </c>
      <c r="B10" s="19" t="s">
        <v>54</v>
      </c>
      <c r="C10" s="37"/>
      <c r="D10" s="30" t="s">
        <v>53</v>
      </c>
    </row>
    <row r="11" spans="1:4" ht="30.2" customHeight="1" x14ac:dyDescent="0.25">
      <c r="A11" s="14" t="s">
        <v>15</v>
      </c>
      <c r="B11" s="19" t="s">
        <v>14</v>
      </c>
      <c r="C11" s="36"/>
      <c r="D11" s="29"/>
    </row>
    <row r="12" spans="1:4" ht="30.2" customHeight="1" x14ac:dyDescent="0.25">
      <c r="A12" s="14" t="s">
        <v>19</v>
      </c>
      <c r="B12" s="19" t="s">
        <v>16</v>
      </c>
      <c r="C12" s="36"/>
      <c r="D12" s="29" t="s">
        <v>17</v>
      </c>
    </row>
    <row r="13" spans="1:4" ht="30.2" customHeight="1" x14ac:dyDescent="0.25">
      <c r="A13" s="14" t="s">
        <v>20</v>
      </c>
      <c r="B13" s="19" t="s">
        <v>21</v>
      </c>
      <c r="C13" s="36"/>
      <c r="D13" s="29" t="s">
        <v>22</v>
      </c>
    </row>
    <row r="14" spans="1:4" ht="30.2" customHeight="1" x14ac:dyDescent="0.25">
      <c r="A14" s="14" t="s">
        <v>23</v>
      </c>
      <c r="B14" s="19" t="s">
        <v>88</v>
      </c>
      <c r="C14" s="36"/>
      <c r="D14" s="29" t="s">
        <v>55</v>
      </c>
    </row>
    <row r="15" spans="1:4" ht="30.2" customHeight="1" x14ac:dyDescent="0.25">
      <c r="A15" s="14" t="s">
        <v>68</v>
      </c>
      <c r="B15" s="19" t="s">
        <v>89</v>
      </c>
      <c r="C15" s="36"/>
      <c r="D15" s="29" t="s">
        <v>55</v>
      </c>
    </row>
    <row r="16" spans="1:4" x14ac:dyDescent="0.25">
      <c r="A16" s="75" t="s">
        <v>24</v>
      </c>
      <c r="B16" s="76"/>
      <c r="C16" s="76"/>
      <c r="D16" s="31"/>
    </row>
    <row r="17" spans="1:4" s="9" customFormat="1" x14ac:dyDescent="0.25">
      <c r="A17" s="15" t="s">
        <v>0</v>
      </c>
      <c r="B17" s="15" t="s">
        <v>4</v>
      </c>
      <c r="C17" s="13" t="s">
        <v>5</v>
      </c>
      <c r="D17" s="32" t="s">
        <v>6</v>
      </c>
    </row>
    <row r="18" spans="1:4" ht="102" x14ac:dyDescent="0.25">
      <c r="A18" s="15" t="s">
        <v>25</v>
      </c>
      <c r="B18" s="20" t="s">
        <v>26</v>
      </c>
      <c r="C18" s="16"/>
      <c r="D18" s="29" t="s">
        <v>27</v>
      </c>
    </row>
    <row r="19" spans="1:4" ht="30.2" customHeight="1" x14ac:dyDescent="0.25">
      <c r="A19" s="15" t="s">
        <v>28</v>
      </c>
      <c r="B19" s="20" t="s">
        <v>54</v>
      </c>
      <c r="C19" s="38"/>
      <c r="D19" s="30"/>
    </row>
    <row r="20" spans="1:4" ht="123" customHeight="1" x14ac:dyDescent="0.25">
      <c r="A20" s="15" t="s">
        <v>57</v>
      </c>
      <c r="B20" s="20" t="s">
        <v>51</v>
      </c>
      <c r="C20" s="16"/>
      <c r="D20" s="29"/>
    </row>
    <row r="21" spans="1:4" ht="30.2" customHeight="1" x14ac:dyDescent="0.25">
      <c r="A21" s="15" t="s">
        <v>30</v>
      </c>
      <c r="B21" s="20" t="s">
        <v>84</v>
      </c>
      <c r="C21" s="16"/>
      <c r="D21" s="29"/>
    </row>
    <row r="22" spans="1:4" ht="51" customHeight="1" x14ac:dyDescent="0.25">
      <c r="A22" s="15" t="s">
        <v>31</v>
      </c>
      <c r="B22" s="19" t="s">
        <v>90</v>
      </c>
      <c r="C22" s="16"/>
      <c r="D22" s="29" t="s">
        <v>55</v>
      </c>
    </row>
    <row r="23" spans="1:4" ht="57.75" customHeight="1" x14ac:dyDescent="0.25">
      <c r="A23" s="15" t="s">
        <v>32</v>
      </c>
      <c r="B23" s="19" t="s">
        <v>91</v>
      </c>
      <c r="C23" s="16"/>
      <c r="D23" s="29" t="s">
        <v>55</v>
      </c>
    </row>
    <row r="24" spans="1:4" ht="30.2" customHeight="1" x14ac:dyDescent="0.25">
      <c r="A24" s="15" t="s">
        <v>58</v>
      </c>
      <c r="B24" s="20" t="s">
        <v>94</v>
      </c>
      <c r="C24" s="17"/>
      <c r="D24" s="29" t="s">
        <v>56</v>
      </c>
    </row>
    <row r="25" spans="1:4" s="23" customFormat="1" x14ac:dyDescent="0.25">
      <c r="A25" s="75" t="s">
        <v>66</v>
      </c>
      <c r="B25" s="76"/>
      <c r="C25" s="76"/>
      <c r="D25" s="33"/>
    </row>
    <row r="26" spans="1:4" x14ac:dyDescent="0.25">
      <c r="A26" s="47" t="s">
        <v>33</v>
      </c>
      <c r="B26" s="81" t="s">
        <v>73</v>
      </c>
      <c r="C26" s="82"/>
      <c r="D26" s="29"/>
    </row>
    <row r="27" spans="1:4" x14ac:dyDescent="0.25">
      <c r="A27" s="14" t="s">
        <v>0</v>
      </c>
      <c r="B27" s="39" t="s">
        <v>39</v>
      </c>
      <c r="C27" s="13" t="s">
        <v>72</v>
      </c>
      <c r="D27" s="29"/>
    </row>
    <row r="28" spans="1:4" ht="20.100000000000001" customHeight="1" x14ac:dyDescent="0.25">
      <c r="A28" s="14">
        <v>1</v>
      </c>
      <c r="B28" s="21" t="s">
        <v>34</v>
      </c>
      <c r="C28" s="43"/>
      <c r="D28" s="29"/>
    </row>
    <row r="29" spans="1:4" ht="20.100000000000001" customHeight="1" x14ac:dyDescent="0.25">
      <c r="A29" s="14">
        <v>2</v>
      </c>
      <c r="B29" s="21" t="s">
        <v>35</v>
      </c>
      <c r="C29" s="43"/>
      <c r="D29" s="29"/>
    </row>
    <row r="30" spans="1:4" ht="20.100000000000001" customHeight="1" x14ac:dyDescent="0.25">
      <c r="A30" s="14">
        <v>3</v>
      </c>
      <c r="B30" s="21" t="s">
        <v>36</v>
      </c>
      <c r="C30" s="43"/>
      <c r="D30" s="29" t="s">
        <v>65</v>
      </c>
    </row>
    <row r="31" spans="1:4" ht="20.100000000000001" customHeight="1" x14ac:dyDescent="0.25">
      <c r="A31" s="14"/>
      <c r="B31" s="45" t="s">
        <v>71</v>
      </c>
      <c r="C31" s="46">
        <f>SUM(C28:C30)</f>
        <v>0</v>
      </c>
      <c r="D31" s="31"/>
    </row>
    <row r="32" spans="1:4" ht="15" customHeight="1" x14ac:dyDescent="0.25">
      <c r="A32" s="47" t="s">
        <v>37</v>
      </c>
      <c r="B32" s="81" t="s">
        <v>38</v>
      </c>
      <c r="C32" s="82"/>
      <c r="D32" s="29"/>
    </row>
    <row r="33" spans="1:4" x14ac:dyDescent="0.25">
      <c r="A33" s="22" t="s">
        <v>0</v>
      </c>
      <c r="B33" s="39" t="s">
        <v>39</v>
      </c>
      <c r="C33" s="13" t="s">
        <v>72</v>
      </c>
      <c r="D33" s="31"/>
    </row>
    <row r="34" spans="1:4" s="23" customFormat="1" ht="30.2" customHeight="1" x14ac:dyDescent="0.25">
      <c r="A34" s="22">
        <v>1</v>
      </c>
      <c r="B34" s="59"/>
      <c r="C34" s="58"/>
      <c r="D34" s="60"/>
    </row>
    <row r="35" spans="1:4" s="23" customFormat="1" ht="30.2" customHeight="1" x14ac:dyDescent="0.25">
      <c r="A35" s="22">
        <v>2</v>
      </c>
      <c r="B35" s="59"/>
      <c r="C35" s="58"/>
      <c r="D35" s="60"/>
    </row>
    <row r="36" spans="1:4" s="23" customFormat="1" ht="30.2" customHeight="1" x14ac:dyDescent="0.25">
      <c r="A36" s="22">
        <v>3</v>
      </c>
      <c r="B36" s="59"/>
      <c r="C36" s="58"/>
      <c r="D36" s="60"/>
    </row>
    <row r="37" spans="1:4" s="23" customFormat="1" ht="30.2" customHeight="1" x14ac:dyDescent="0.25">
      <c r="A37" s="22">
        <v>4</v>
      </c>
      <c r="B37" s="59"/>
      <c r="C37" s="58"/>
      <c r="D37" s="60"/>
    </row>
    <row r="38" spans="1:4" s="23" customFormat="1" ht="30.2" customHeight="1" x14ac:dyDescent="0.25">
      <c r="A38" s="22">
        <v>5</v>
      </c>
      <c r="B38" s="59"/>
      <c r="C38" s="58"/>
      <c r="D38" s="60"/>
    </row>
    <row r="39" spans="1:4" ht="20.100000000000001" customHeight="1" x14ac:dyDescent="0.25">
      <c r="A39" s="14"/>
      <c r="B39" s="45" t="s">
        <v>71</v>
      </c>
      <c r="C39" s="46">
        <f>SUM(C34:C38)</f>
        <v>0</v>
      </c>
      <c r="D39" s="31"/>
    </row>
    <row r="40" spans="1:4" x14ac:dyDescent="0.25">
      <c r="A40" s="48" t="s">
        <v>42</v>
      </c>
      <c r="B40" s="79" t="s">
        <v>74</v>
      </c>
      <c r="C40" s="80"/>
      <c r="D40" s="31"/>
    </row>
    <row r="41" spans="1:4" ht="28.5" x14ac:dyDescent="0.25">
      <c r="A41" s="15" t="s">
        <v>0</v>
      </c>
      <c r="B41" s="18" t="s">
        <v>4</v>
      </c>
      <c r="C41" s="10" t="s">
        <v>82</v>
      </c>
      <c r="D41" s="31"/>
    </row>
    <row r="42" spans="1:4" ht="30.2" customHeight="1" x14ac:dyDescent="0.25">
      <c r="A42" s="15">
        <v>1</v>
      </c>
      <c r="B42" s="49" t="s">
        <v>70</v>
      </c>
      <c r="C42" s="50">
        <f>SUM(C43:C44)</f>
        <v>0</v>
      </c>
      <c r="D42" s="31"/>
    </row>
    <row r="43" spans="1:4" ht="30.2" customHeight="1" x14ac:dyDescent="0.25">
      <c r="A43" s="15" t="s">
        <v>9</v>
      </c>
      <c r="B43" s="63" t="s">
        <v>86</v>
      </c>
      <c r="C43" s="52"/>
      <c r="D43" s="31"/>
    </row>
    <row r="44" spans="1:4" ht="30.2" customHeight="1" x14ac:dyDescent="0.25">
      <c r="A44" s="15" t="s">
        <v>13</v>
      </c>
      <c r="B44" s="63" t="s">
        <v>87</v>
      </c>
      <c r="C44" s="52"/>
      <c r="D44" s="31"/>
    </row>
    <row r="45" spans="1:4" ht="30.2" customHeight="1" x14ac:dyDescent="0.25">
      <c r="A45" s="15">
        <v>2</v>
      </c>
      <c r="B45" s="49" t="s">
        <v>44</v>
      </c>
      <c r="C45" s="53">
        <f>SUM(C46:C53)</f>
        <v>0</v>
      </c>
      <c r="D45" s="31"/>
    </row>
    <row r="46" spans="1:4" ht="63" customHeight="1" x14ac:dyDescent="0.25">
      <c r="A46" s="15" t="s">
        <v>25</v>
      </c>
      <c r="B46" s="69" t="s">
        <v>83</v>
      </c>
      <c r="C46" s="52"/>
      <c r="D46" s="31"/>
    </row>
    <row r="47" spans="1:4" ht="30.2" customHeight="1" x14ac:dyDescent="0.25">
      <c r="A47" s="15" t="s">
        <v>28</v>
      </c>
      <c r="B47" s="70" t="s">
        <v>45</v>
      </c>
      <c r="C47" s="52"/>
      <c r="D47" s="31"/>
    </row>
    <row r="48" spans="1:4" ht="30.2" customHeight="1" x14ac:dyDescent="0.25">
      <c r="A48" s="15" t="s">
        <v>57</v>
      </c>
      <c r="B48" s="70" t="s">
        <v>46</v>
      </c>
      <c r="C48" s="52"/>
      <c r="D48" s="31"/>
    </row>
    <row r="49" spans="1:4" ht="30.2" customHeight="1" x14ac:dyDescent="0.25">
      <c r="A49" s="15" t="s">
        <v>29</v>
      </c>
      <c r="B49" s="70" t="s">
        <v>2</v>
      </c>
      <c r="C49" s="52"/>
      <c r="D49" s="31"/>
    </row>
    <row r="50" spans="1:4" ht="30.2" customHeight="1" x14ac:dyDescent="0.25">
      <c r="A50" s="15" t="s">
        <v>30</v>
      </c>
      <c r="B50" s="71" t="s">
        <v>99</v>
      </c>
      <c r="C50" s="65"/>
      <c r="D50" s="31"/>
    </row>
    <row r="51" spans="1:4" ht="30.2" customHeight="1" x14ac:dyDescent="0.25">
      <c r="A51" s="15" t="s">
        <v>31</v>
      </c>
      <c r="B51" s="70" t="s">
        <v>47</v>
      </c>
      <c r="C51" s="52"/>
      <c r="D51" s="31"/>
    </row>
    <row r="52" spans="1:4" ht="30.2" customHeight="1" x14ac:dyDescent="0.25">
      <c r="A52" s="15" t="s">
        <v>32</v>
      </c>
      <c r="B52" s="70" t="s">
        <v>81</v>
      </c>
      <c r="C52" s="52"/>
      <c r="D52" s="31"/>
    </row>
    <row r="53" spans="1:4" ht="30.2" customHeight="1" x14ac:dyDescent="0.25">
      <c r="A53" s="15" t="s">
        <v>58</v>
      </c>
      <c r="B53" s="72" t="s">
        <v>48</v>
      </c>
      <c r="C53" s="52"/>
      <c r="D53" s="31"/>
    </row>
    <row r="54" spans="1:4" ht="30.2" customHeight="1" x14ac:dyDescent="0.25">
      <c r="A54" s="15">
        <v>3</v>
      </c>
      <c r="B54" s="49" t="s">
        <v>49</v>
      </c>
      <c r="C54" s="53">
        <f>C42-C45</f>
        <v>0</v>
      </c>
      <c r="D54" s="31"/>
    </row>
    <row r="55" spans="1:4" x14ac:dyDescent="0.25">
      <c r="D55" s="31"/>
    </row>
    <row r="56" spans="1:4" ht="15.75" x14ac:dyDescent="0.25">
      <c r="A56" s="2"/>
      <c r="B56" s="40"/>
      <c r="C56" s="41"/>
      <c r="D56" s="7"/>
    </row>
    <row r="57" spans="1:4" ht="25.5" x14ac:dyDescent="0.25">
      <c r="A57" s="2"/>
      <c r="B57" s="5" t="s">
        <v>3</v>
      </c>
      <c r="C57" s="25" t="s">
        <v>1</v>
      </c>
      <c r="D57" s="7"/>
    </row>
    <row r="58" spans="1:4" x14ac:dyDescent="0.25">
      <c r="D58" s="7"/>
    </row>
    <row r="59" spans="1:4" ht="15.75" x14ac:dyDescent="0.25">
      <c r="B59" s="6"/>
      <c r="C59" s="42"/>
      <c r="D59" s="7"/>
    </row>
    <row r="60" spans="1:4" x14ac:dyDescent="0.25">
      <c r="B60" s="5" t="s">
        <v>52</v>
      </c>
      <c r="C60" s="42"/>
      <c r="D60" s="7"/>
    </row>
  </sheetData>
  <mergeCells count="8">
    <mergeCell ref="A7:C7"/>
    <mergeCell ref="A5:C5"/>
    <mergeCell ref="A4:C4"/>
    <mergeCell ref="B40:C40"/>
    <mergeCell ref="B26:C26"/>
    <mergeCell ref="B32:C32"/>
    <mergeCell ref="A25:C25"/>
    <mergeCell ref="A16:C16"/>
  </mergeCells>
  <dataValidations count="3">
    <dataValidation type="list" allowBlank="1" showInputMessage="1" showErrorMessage="1" sqref="C19 C10">
      <formula1>"Сезонная деятельность, Несезонная деятельность"</formula1>
    </dataValidation>
    <dataValidation type="decimal" operator="greaterThanOrEqual" allowBlank="1" showInputMessage="1" showErrorMessage="1" sqref="C42:C44 C46:C53">
      <formula1>0</formula1>
    </dataValidation>
    <dataValidation type="date" allowBlank="1" showInputMessage="1" showErrorMessage="1" sqref="B59">
      <formula1>44197</formula1>
      <formula2>45658</formula2>
    </dataValidation>
  </dataValidations>
  <pageMargins left="0.19685039370078741" right="0.19685039370078741" top="0.15748031496062992" bottom="0.15748031496062992" header="0.31496062992125984" footer="0.31496062992125984"/>
  <pageSetup paperSize="9" scale="8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D58"/>
  <sheetViews>
    <sheetView view="pageBreakPreview" topLeftCell="A40" zoomScaleNormal="100" zoomScaleSheetLayoutView="100" workbookViewId="0">
      <selection activeCell="F48" sqref="F48"/>
    </sheetView>
  </sheetViews>
  <sheetFormatPr defaultColWidth="9.140625" defaultRowHeight="15" x14ac:dyDescent="0.25"/>
  <cols>
    <col min="1" max="1" width="5.7109375" style="11" customWidth="1"/>
    <col min="2" max="2" width="40.85546875" style="1" customWidth="1"/>
    <col min="3" max="3" width="67.7109375" style="12" customWidth="1"/>
    <col min="4" max="4" width="80.7109375" style="26" customWidth="1"/>
    <col min="5" max="16384" width="9.140625" style="8"/>
  </cols>
  <sheetData>
    <row r="1" spans="1:4" ht="18.75" x14ac:dyDescent="0.25">
      <c r="A1" s="78" t="s">
        <v>59</v>
      </c>
      <c r="B1" s="78"/>
      <c r="C1" s="78"/>
    </row>
    <row r="2" spans="1:4" x14ac:dyDescent="0.25">
      <c r="A2" s="77" t="s">
        <v>78</v>
      </c>
      <c r="B2" s="77"/>
      <c r="C2" s="77"/>
    </row>
    <row r="4" spans="1:4" s="24" customFormat="1" x14ac:dyDescent="0.25">
      <c r="A4" s="75" t="s">
        <v>7</v>
      </c>
      <c r="B4" s="76"/>
      <c r="C4" s="76"/>
      <c r="D4" s="27" t="s">
        <v>8</v>
      </c>
    </row>
    <row r="5" spans="1:4" s="24" customFormat="1" x14ac:dyDescent="0.25">
      <c r="A5" s="14" t="s">
        <v>0</v>
      </c>
      <c r="B5" s="14" t="s">
        <v>4</v>
      </c>
      <c r="C5" s="14" t="s">
        <v>5</v>
      </c>
      <c r="D5" s="28" t="s">
        <v>6</v>
      </c>
    </row>
    <row r="6" spans="1:4" ht="30.2" customHeight="1" x14ac:dyDescent="0.25">
      <c r="A6" s="14" t="s">
        <v>9</v>
      </c>
      <c r="B6" s="19" t="s">
        <v>10</v>
      </c>
      <c r="C6" s="36" t="s">
        <v>12</v>
      </c>
      <c r="D6" s="29" t="s">
        <v>11</v>
      </c>
    </row>
    <row r="7" spans="1:4" ht="30.2" customHeight="1" x14ac:dyDescent="0.25">
      <c r="A7" s="14" t="s">
        <v>13</v>
      </c>
      <c r="B7" s="19" t="s">
        <v>54</v>
      </c>
      <c r="C7" s="37" t="s">
        <v>50</v>
      </c>
      <c r="D7" s="30" t="s">
        <v>53</v>
      </c>
    </row>
    <row r="8" spans="1:4" ht="105" x14ac:dyDescent="0.25">
      <c r="A8" s="14" t="s">
        <v>15</v>
      </c>
      <c r="B8" s="19" t="s">
        <v>14</v>
      </c>
      <c r="C8" s="36" t="s">
        <v>67</v>
      </c>
      <c r="D8" s="29"/>
    </row>
    <row r="9" spans="1:4" ht="30.2" customHeight="1" x14ac:dyDescent="0.25">
      <c r="A9" s="14" t="s">
        <v>19</v>
      </c>
      <c r="B9" s="19" t="s">
        <v>16</v>
      </c>
      <c r="C9" s="36" t="s">
        <v>18</v>
      </c>
      <c r="D9" s="29" t="s">
        <v>17</v>
      </c>
    </row>
    <row r="10" spans="1:4" ht="30.2" customHeight="1" x14ac:dyDescent="0.25">
      <c r="A10" s="14" t="s">
        <v>20</v>
      </c>
      <c r="B10" s="19" t="s">
        <v>21</v>
      </c>
      <c r="C10" s="36" t="s">
        <v>76</v>
      </c>
      <c r="D10" s="29" t="s">
        <v>22</v>
      </c>
    </row>
    <row r="11" spans="1:4" ht="30.2" customHeight="1" x14ac:dyDescent="0.25">
      <c r="A11" s="14" t="s">
        <v>23</v>
      </c>
      <c r="B11" s="19" t="s">
        <v>88</v>
      </c>
      <c r="C11" s="36" t="s">
        <v>77</v>
      </c>
      <c r="D11" s="29" t="s">
        <v>55</v>
      </c>
    </row>
    <row r="12" spans="1:4" ht="30.2" customHeight="1" x14ac:dyDescent="0.25">
      <c r="A12" s="14" t="s">
        <v>68</v>
      </c>
      <c r="B12" s="19" t="s">
        <v>89</v>
      </c>
      <c r="C12" s="36" t="s">
        <v>69</v>
      </c>
      <c r="D12" s="29" t="s">
        <v>55</v>
      </c>
    </row>
    <row r="13" spans="1:4" x14ac:dyDescent="0.25">
      <c r="A13" s="75" t="s">
        <v>24</v>
      </c>
      <c r="B13" s="76"/>
      <c r="C13" s="76"/>
      <c r="D13" s="31"/>
    </row>
    <row r="14" spans="1:4" s="9" customFormat="1" x14ac:dyDescent="0.25">
      <c r="A14" s="15" t="s">
        <v>0</v>
      </c>
      <c r="B14" s="15" t="s">
        <v>4</v>
      </c>
      <c r="C14" s="13" t="s">
        <v>5</v>
      </c>
      <c r="D14" s="32" t="s">
        <v>6</v>
      </c>
    </row>
    <row r="15" spans="1:4" ht="390" x14ac:dyDescent="0.25">
      <c r="A15" s="15" t="s">
        <v>25</v>
      </c>
      <c r="B15" s="20" t="s">
        <v>26</v>
      </c>
      <c r="C15" s="16" t="s">
        <v>97</v>
      </c>
      <c r="D15" s="29" t="s">
        <v>27</v>
      </c>
    </row>
    <row r="16" spans="1:4" ht="30.2" customHeight="1" x14ac:dyDescent="0.25">
      <c r="A16" s="15" t="s">
        <v>28</v>
      </c>
      <c r="B16" s="20" t="s">
        <v>54</v>
      </c>
      <c r="C16" s="38" t="s">
        <v>50</v>
      </c>
      <c r="D16" s="30"/>
    </row>
    <row r="17" spans="1:4" ht="30" x14ac:dyDescent="0.25">
      <c r="A17" s="15" t="s">
        <v>57</v>
      </c>
      <c r="B17" s="20" t="s">
        <v>51</v>
      </c>
      <c r="C17" s="16" t="s">
        <v>79</v>
      </c>
      <c r="D17" s="29"/>
    </row>
    <row r="18" spans="1:4" ht="30.2" customHeight="1" x14ac:dyDescent="0.25">
      <c r="A18" s="15" t="s">
        <v>30</v>
      </c>
      <c r="B18" s="20" t="s">
        <v>84</v>
      </c>
      <c r="C18" s="73" t="s">
        <v>85</v>
      </c>
      <c r="D18" s="29"/>
    </row>
    <row r="19" spans="1:4" ht="48.75" customHeight="1" x14ac:dyDescent="0.25">
      <c r="A19" s="15" t="s">
        <v>31</v>
      </c>
      <c r="B19" s="19" t="s">
        <v>92</v>
      </c>
      <c r="C19" s="16" t="s">
        <v>77</v>
      </c>
      <c r="D19" s="29" t="s">
        <v>55</v>
      </c>
    </row>
    <row r="20" spans="1:4" ht="56.25" customHeight="1" x14ac:dyDescent="0.25">
      <c r="A20" s="15" t="s">
        <v>32</v>
      </c>
      <c r="B20" s="19" t="s">
        <v>93</v>
      </c>
      <c r="C20" s="16" t="s">
        <v>80</v>
      </c>
      <c r="D20" s="29" t="s">
        <v>55</v>
      </c>
    </row>
    <row r="21" spans="1:4" ht="30.2" customHeight="1" x14ac:dyDescent="0.25">
      <c r="A21" s="15" t="s">
        <v>58</v>
      </c>
      <c r="B21" s="20" t="s">
        <v>94</v>
      </c>
      <c r="C21" s="74" t="s">
        <v>95</v>
      </c>
      <c r="D21" s="29" t="s">
        <v>56</v>
      </c>
    </row>
    <row r="22" spans="1:4" s="23" customFormat="1" x14ac:dyDescent="0.25">
      <c r="A22" s="75" t="s">
        <v>66</v>
      </c>
      <c r="B22" s="76"/>
      <c r="C22" s="76"/>
      <c r="D22" s="33"/>
    </row>
    <row r="23" spans="1:4" x14ac:dyDescent="0.25">
      <c r="A23" s="47" t="s">
        <v>33</v>
      </c>
      <c r="B23" s="81" t="s">
        <v>73</v>
      </c>
      <c r="C23" s="82"/>
      <c r="D23" s="29"/>
    </row>
    <row r="24" spans="1:4" x14ac:dyDescent="0.25">
      <c r="A24" s="14" t="s">
        <v>0</v>
      </c>
      <c r="B24" s="39" t="s">
        <v>39</v>
      </c>
      <c r="C24" s="13" t="s">
        <v>72</v>
      </c>
      <c r="D24" s="29"/>
    </row>
    <row r="25" spans="1:4" ht="20.100000000000001" customHeight="1" x14ac:dyDescent="0.25">
      <c r="A25" s="14">
        <v>1</v>
      </c>
      <c r="B25" s="21" t="s">
        <v>34</v>
      </c>
      <c r="C25" s="43">
        <v>1000</v>
      </c>
      <c r="D25" s="29"/>
    </row>
    <row r="26" spans="1:4" ht="20.100000000000001" customHeight="1" x14ac:dyDescent="0.25">
      <c r="A26" s="14">
        <v>2</v>
      </c>
      <c r="B26" s="21" t="s">
        <v>35</v>
      </c>
      <c r="C26" s="44">
        <v>500</v>
      </c>
      <c r="D26" s="29"/>
    </row>
    <row r="27" spans="1:4" ht="20.100000000000001" customHeight="1" x14ac:dyDescent="0.25">
      <c r="A27" s="14">
        <v>3</v>
      </c>
      <c r="B27" s="21" t="s">
        <v>36</v>
      </c>
      <c r="C27" s="43">
        <v>0</v>
      </c>
      <c r="D27" s="29" t="s">
        <v>65</v>
      </c>
    </row>
    <row r="28" spans="1:4" ht="20.100000000000001" customHeight="1" x14ac:dyDescent="0.25">
      <c r="A28" s="14"/>
      <c r="B28" s="45" t="s">
        <v>71</v>
      </c>
      <c r="C28" s="46">
        <f>SUM(C25:C27)</f>
        <v>1500</v>
      </c>
      <c r="D28" s="31"/>
    </row>
    <row r="29" spans="1:4" ht="15" customHeight="1" x14ac:dyDescent="0.25">
      <c r="A29" s="47" t="s">
        <v>37</v>
      </c>
      <c r="B29" s="81" t="s">
        <v>38</v>
      </c>
      <c r="C29" s="82"/>
      <c r="D29" s="29"/>
    </row>
    <row r="30" spans="1:4" x14ac:dyDescent="0.25">
      <c r="A30" s="22" t="s">
        <v>0</v>
      </c>
      <c r="B30" s="39" t="s">
        <v>39</v>
      </c>
      <c r="C30" s="13" t="s">
        <v>72</v>
      </c>
      <c r="D30" s="31"/>
    </row>
    <row r="31" spans="1:4" ht="30.2" customHeight="1" x14ac:dyDescent="0.25">
      <c r="A31" s="22">
        <v>1</v>
      </c>
      <c r="B31" s="57" t="s">
        <v>40</v>
      </c>
      <c r="C31" s="58">
        <v>650</v>
      </c>
      <c r="D31" s="31"/>
    </row>
    <row r="32" spans="1:4" ht="30.2" customHeight="1" x14ac:dyDescent="0.25">
      <c r="A32" s="22">
        <v>2</v>
      </c>
      <c r="B32" s="57" t="s">
        <v>98</v>
      </c>
      <c r="C32" s="58">
        <v>420</v>
      </c>
      <c r="D32" s="31"/>
    </row>
    <row r="33" spans="1:4" ht="30.2" customHeight="1" x14ac:dyDescent="0.25">
      <c r="A33" s="22">
        <v>3</v>
      </c>
      <c r="B33" s="57" t="s">
        <v>41</v>
      </c>
      <c r="C33" s="58">
        <v>300</v>
      </c>
      <c r="D33" s="31"/>
    </row>
    <row r="34" spans="1:4" ht="30.2" customHeight="1" x14ac:dyDescent="0.25">
      <c r="A34" s="22">
        <v>4</v>
      </c>
      <c r="B34" s="57" t="s">
        <v>60</v>
      </c>
      <c r="C34" s="58">
        <v>50</v>
      </c>
      <c r="D34" s="31"/>
    </row>
    <row r="35" spans="1:4" ht="30.2" customHeight="1" x14ac:dyDescent="0.25">
      <c r="A35" s="22">
        <v>5</v>
      </c>
      <c r="B35" s="57" t="s">
        <v>61</v>
      </c>
      <c r="C35" s="58">
        <v>80</v>
      </c>
      <c r="D35" s="31"/>
    </row>
    <row r="36" spans="1:4" ht="20.100000000000001" customHeight="1" x14ac:dyDescent="0.25">
      <c r="A36" s="14"/>
      <c r="B36" s="45" t="s">
        <v>71</v>
      </c>
      <c r="C36" s="46">
        <f>SUM(C31:C35)</f>
        <v>1500</v>
      </c>
      <c r="D36" s="31"/>
    </row>
    <row r="37" spans="1:4" x14ac:dyDescent="0.25">
      <c r="A37" s="48" t="s">
        <v>42</v>
      </c>
      <c r="B37" s="79" t="s">
        <v>74</v>
      </c>
      <c r="C37" s="80"/>
      <c r="D37" s="31"/>
    </row>
    <row r="38" spans="1:4" ht="28.5" x14ac:dyDescent="0.25">
      <c r="A38" s="15" t="s">
        <v>0</v>
      </c>
      <c r="B38" s="18" t="s">
        <v>4</v>
      </c>
      <c r="C38" s="10" t="s">
        <v>82</v>
      </c>
      <c r="D38" s="34" t="s">
        <v>43</v>
      </c>
    </row>
    <row r="39" spans="1:4" ht="30.2" customHeight="1" x14ac:dyDescent="0.25">
      <c r="A39" s="15">
        <v>1</v>
      </c>
      <c r="B39" s="49" t="s">
        <v>70</v>
      </c>
      <c r="C39" s="50">
        <f>SUM(C40:C42)</f>
        <v>481</v>
      </c>
      <c r="D39" s="35" t="e">
        <f>C39*#REF!</f>
        <v>#REF!</v>
      </c>
    </row>
    <row r="40" spans="1:4" ht="30.2" customHeight="1" x14ac:dyDescent="0.25">
      <c r="A40" s="15" t="s">
        <v>9</v>
      </c>
      <c r="B40" s="55" t="s">
        <v>62</v>
      </c>
      <c r="C40" s="52">
        <v>400</v>
      </c>
      <c r="D40" s="35" t="e">
        <f>C40*#REF!</f>
        <v>#REF!</v>
      </c>
    </row>
    <row r="41" spans="1:4" ht="30.2" customHeight="1" x14ac:dyDescent="0.25">
      <c r="A41" s="15" t="s">
        <v>13</v>
      </c>
      <c r="B41" s="55" t="s">
        <v>63</v>
      </c>
      <c r="C41" s="52">
        <v>50</v>
      </c>
      <c r="D41" s="35" t="e">
        <f>C41*#REF!</f>
        <v>#REF!</v>
      </c>
    </row>
    <row r="42" spans="1:4" ht="30.2" customHeight="1" x14ac:dyDescent="0.25">
      <c r="A42" s="15" t="s">
        <v>15</v>
      </c>
      <c r="B42" s="55" t="s">
        <v>64</v>
      </c>
      <c r="C42" s="52">
        <v>31</v>
      </c>
      <c r="D42" s="35" t="e">
        <f>C42*#REF!</f>
        <v>#REF!</v>
      </c>
    </row>
    <row r="43" spans="1:4" ht="30.2" customHeight="1" x14ac:dyDescent="0.25">
      <c r="A43" s="15">
        <v>2</v>
      </c>
      <c r="B43" s="49" t="s">
        <v>44</v>
      </c>
      <c r="C43" s="53">
        <f>SUM(C44:C51)</f>
        <v>410</v>
      </c>
      <c r="D43" s="35" t="e">
        <f>C43*#REF!</f>
        <v>#REF!</v>
      </c>
    </row>
    <row r="44" spans="1:4" ht="57.2" customHeight="1" x14ac:dyDescent="0.25">
      <c r="A44" s="15" t="s">
        <v>25</v>
      </c>
      <c r="B44" s="68" t="s">
        <v>83</v>
      </c>
      <c r="C44" s="56">
        <v>100</v>
      </c>
      <c r="D44" s="35" t="e">
        <f>C44*#REF!</f>
        <v>#REF!</v>
      </c>
    </row>
    <row r="45" spans="1:4" ht="30.2" customHeight="1" x14ac:dyDescent="0.25">
      <c r="A45" s="15" t="s">
        <v>28</v>
      </c>
      <c r="B45" s="54" t="s">
        <v>45</v>
      </c>
      <c r="C45" s="56">
        <v>200</v>
      </c>
      <c r="D45" s="35" t="e">
        <f>C45*#REF!</f>
        <v>#REF!</v>
      </c>
    </row>
    <row r="46" spans="1:4" ht="30.2" customHeight="1" x14ac:dyDescent="0.25">
      <c r="A46" s="15" t="s">
        <v>57</v>
      </c>
      <c r="B46" s="54" t="s">
        <v>46</v>
      </c>
      <c r="C46" s="56">
        <v>82</v>
      </c>
      <c r="D46" s="35" t="e">
        <f>C46*#REF!</f>
        <v>#REF!</v>
      </c>
    </row>
    <row r="47" spans="1:4" ht="30.2" customHeight="1" x14ac:dyDescent="0.25">
      <c r="A47" s="15" t="s">
        <v>29</v>
      </c>
      <c r="B47" s="54" t="s">
        <v>2</v>
      </c>
      <c r="C47" s="56">
        <v>15</v>
      </c>
      <c r="D47" s="35" t="e">
        <f>C47*#REF!</f>
        <v>#REF!</v>
      </c>
    </row>
    <row r="48" spans="1:4" ht="30.2" customHeight="1" x14ac:dyDescent="0.25">
      <c r="A48" s="14" t="s">
        <v>30</v>
      </c>
      <c r="B48" s="64" t="s">
        <v>99</v>
      </c>
      <c r="C48" s="66">
        <v>1</v>
      </c>
      <c r="D48" s="67" t="e">
        <f>C48*#REF!</f>
        <v>#REF!</v>
      </c>
    </row>
    <row r="49" spans="1:4" ht="30.2" customHeight="1" x14ac:dyDescent="0.25">
      <c r="A49" s="15" t="s">
        <v>31</v>
      </c>
      <c r="B49" s="54" t="s">
        <v>47</v>
      </c>
      <c r="C49" s="56">
        <v>1</v>
      </c>
      <c r="D49" s="35" t="e">
        <f>C49*#REF!</f>
        <v>#REF!</v>
      </c>
    </row>
    <row r="50" spans="1:4" ht="30.2" customHeight="1" x14ac:dyDescent="0.25">
      <c r="A50" s="15" t="s">
        <v>32</v>
      </c>
      <c r="B50" s="54" t="s">
        <v>81</v>
      </c>
      <c r="C50" s="56">
        <v>7</v>
      </c>
      <c r="D50" s="35" t="e">
        <f>C50*#REF!</f>
        <v>#REF!</v>
      </c>
    </row>
    <row r="51" spans="1:4" ht="30.2" customHeight="1" x14ac:dyDescent="0.25">
      <c r="A51" s="15" t="s">
        <v>58</v>
      </c>
      <c r="B51" s="51" t="s">
        <v>48</v>
      </c>
      <c r="C51" s="56">
        <v>4</v>
      </c>
      <c r="D51" s="35" t="e">
        <f>C51*#REF!</f>
        <v>#REF!</v>
      </c>
    </row>
    <row r="52" spans="1:4" ht="30.2" customHeight="1" x14ac:dyDescent="0.25">
      <c r="A52" s="15">
        <v>3</v>
      </c>
      <c r="B52" s="49" t="s">
        <v>49</v>
      </c>
      <c r="C52" s="53">
        <f>C39-C43</f>
        <v>71</v>
      </c>
      <c r="D52" s="35" t="e">
        <f>C52*#REF!</f>
        <v>#REF!</v>
      </c>
    </row>
    <row r="54" spans="1:4" ht="15.75" x14ac:dyDescent="0.25">
      <c r="A54" s="2"/>
      <c r="B54" s="40"/>
      <c r="C54" s="4" t="s">
        <v>75</v>
      </c>
      <c r="D54" s="7"/>
    </row>
    <row r="55" spans="1:4" ht="25.5" x14ac:dyDescent="0.25">
      <c r="A55" s="2"/>
      <c r="B55" s="5" t="s">
        <v>3</v>
      </c>
      <c r="C55" s="25" t="s">
        <v>1</v>
      </c>
      <c r="D55" s="7"/>
    </row>
    <row r="56" spans="1:4" x14ac:dyDescent="0.25">
      <c r="D56" s="7"/>
    </row>
    <row r="57" spans="1:4" ht="15.75" x14ac:dyDescent="0.25">
      <c r="B57" s="6">
        <v>45397</v>
      </c>
      <c r="C57" s="42"/>
      <c r="D57" s="7"/>
    </row>
    <row r="58" spans="1:4" x14ac:dyDescent="0.25">
      <c r="B58" s="5" t="s">
        <v>52</v>
      </c>
      <c r="C58" s="42"/>
      <c r="D58" s="7"/>
    </row>
  </sheetData>
  <mergeCells count="8">
    <mergeCell ref="B37:C37"/>
    <mergeCell ref="A13:C13"/>
    <mergeCell ref="A22:C22"/>
    <mergeCell ref="B23:C23"/>
    <mergeCell ref="A1:C1"/>
    <mergeCell ref="A2:C2"/>
    <mergeCell ref="A4:C4"/>
    <mergeCell ref="B29:C29"/>
  </mergeCells>
  <dataValidations count="3">
    <dataValidation type="date" allowBlank="1" showInputMessage="1" showErrorMessage="1" sqref="B57">
      <formula1>44197</formula1>
      <formula2>45658</formula2>
    </dataValidation>
    <dataValidation type="decimal" operator="greaterThanOrEqual" allowBlank="1" showInputMessage="1" showErrorMessage="1" sqref="C39:C42 C44:C51">
      <formula1>0</formula1>
    </dataValidation>
    <dataValidation type="list" allowBlank="1" showInputMessage="1" showErrorMessage="1" sqref="C16 C7">
      <formula1>"Сезонная деятельность, Несезонная деятельность"</formula1>
    </dataValidation>
  </dataValidations>
  <pageMargins left="0.19685039370078741" right="0.19685039370078741" top="0.15748031496062992" bottom="0.15748031496062992" header="0.31496062992125984" footer="0.31496062992125984"/>
  <pageSetup paperSize="9" scale="84"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ТЭО</vt:lpstr>
      <vt:lpstr>ТЭО (Пример))</vt:lpstr>
      <vt:lpstr>ТЭО!Область_печати</vt:lpstr>
      <vt:lpstr>'ТЭО (Пример))'!Область_печати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Егорова Наталья Анатольевна</dc:creator>
  <cp:lastModifiedBy>Пользователь</cp:lastModifiedBy>
  <cp:lastPrinted>2024-04-16T03:17:39Z</cp:lastPrinted>
  <dcterms:created xsi:type="dcterms:W3CDTF">2021-04-22T05:28:08Z</dcterms:created>
  <dcterms:modified xsi:type="dcterms:W3CDTF">2024-06-21T02:33:50Z</dcterms:modified>
</cp:coreProperties>
</file>